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-li-dirittoannuo\AGGIORNAMENTO SITO\AGGIORNAMENTO SITO 2024\DOCUMENTI DEFINITIVI FAQ FOGLIO CALCOLO\"/>
    </mc:Choice>
  </mc:AlternateContent>
  <xr:revisionPtr revIDLastSave="0" documentId="13_ncr:1_{FC1EE962-5C0D-4B3A-9B9C-5CB59D263289}" xr6:coauthVersionLast="47" xr6:coauthVersionMax="47" xr10:uidLastSave="{00000000-0000-0000-0000-000000000000}"/>
  <bookViews>
    <workbookView xWindow="-120" yWindow="-120" windowWidth="25440" windowHeight="15390" activeTab="1" xr2:uid="{E93A1889-CFF2-4CB4-98AD-DDA9E0C6553B}"/>
  </bookViews>
  <sheets>
    <sheet name="Calcola Dovuto misura fissa" sheetId="1" r:id="rId1"/>
    <sheet name="Maggiorazion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N24" i="1"/>
  <c r="H8" i="1"/>
  <c r="F22" i="1" l="1"/>
  <c r="F23" i="1" s="1"/>
  <c r="F24" i="1" s="1"/>
  <c r="F25" i="1" s="1"/>
  <c r="F26" i="1" s="1"/>
  <c r="F32" i="1"/>
  <c r="F33" i="1" s="1"/>
  <c r="F34" i="1" s="1"/>
  <c r="F35" i="1" l="1"/>
  <c r="F36" i="1" s="1"/>
  <c r="F37" i="1" s="1"/>
  <c r="F38" i="1" s="1"/>
  <c r="F39" i="1" s="1"/>
</calcChain>
</file>

<file path=xl/sharedStrings.xml><?xml version="1.0" encoding="utf-8"?>
<sst xmlns="http://schemas.openxmlformats.org/spreadsheetml/2006/main" count="271" uniqueCount="146">
  <si>
    <t>DIRITTO ANNUALE 2024 - AUSILIO al CALCOLO del DIRITTO DOVUTO</t>
  </si>
  <si>
    <t>IMPRESE che versano in misura fissa</t>
  </si>
  <si>
    <t xml:space="preserve">Denominazione dell'impresa: </t>
  </si>
  <si>
    <t xml:space="preserve">Importo dovuto della SEDE : </t>
  </si>
  <si>
    <t xml:space="preserve">Sigla provincia della SEDE : </t>
  </si>
  <si>
    <t xml:space="preserve">Eventuale maggiorazione: </t>
  </si>
  <si>
    <t xml:space="preserve">Importi dovuti per imprese in sezione speciale </t>
  </si>
  <si>
    <t>Impresa individuale sez. speciale</t>
  </si>
  <si>
    <t>S – Importo sede</t>
  </si>
  <si>
    <t>Impresa Individuale sez. ordinaria</t>
  </si>
  <si>
    <t>Sezione speciale ex art. 16 DL 96/2001</t>
  </si>
  <si>
    <t>Societa' semplice</t>
  </si>
  <si>
    <t>Societa' semplice agricola</t>
  </si>
  <si>
    <t>Unita' locali di imprese estere</t>
  </si>
  <si>
    <t>Sedi secondarie estere</t>
  </si>
  <si>
    <t>Soggetti REA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</si>
  <si>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</si>
  <si>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</si>
  <si>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</si>
  <si>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</si>
  <si>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</si>
  <si>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 all'unita' di euro</t>
  </si>
  <si>
    <t>Imp. da indicare delega F24</t>
  </si>
  <si>
    <t>Esempio B – Impresa con sede e N. unita' locali in provincia (già iscritte al 31.12.2023) - NON si applica per i soggetti REA:</t>
  </si>
  <si>
    <t xml:space="preserve">Numero unità locali in provincia già iscritte al 31.12.2023: 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</si>
  <si>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</si>
  <si>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</si>
  <si>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</si>
  <si>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</si>
  <si>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</si>
  <si>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LI</t>
  </si>
  <si>
    <t>XXX</t>
  </si>
  <si>
    <t>Elenco delle CCIAA che applicano la maggiorazione - aggiornato al 10/05/2024</t>
  </si>
  <si>
    <t>CCIAA</t>
  </si>
  <si>
    <t>Aliquota Sez Ord</t>
  </si>
  <si>
    <t>Aliquota Sez Spec</t>
  </si>
  <si>
    <t>AG</t>
  </si>
  <si>
    <t>AL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</si>
  <si>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</si>
  <si>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</si>
  <si>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</si>
  <si>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</si>
  <si>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</si>
  <si>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</si>
  <si>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</si>
  <si>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</si>
  <si>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</si>
  <si>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</si>
  <si>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</si>
  <si>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</si>
  <si>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</si>
  <si>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</si>
  <si>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</si>
  <si>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</si>
  <si>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</si>
  <si>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</si>
  <si>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</si>
  <si>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</si>
  <si>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</si>
  <si>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</si>
  <si>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</si>
  <si>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</si>
  <si>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</si>
  <si>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</si>
  <si>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</si>
  <si>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</si>
  <si>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</si>
  <si>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</si>
  <si>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</si>
  <si>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</si>
  <si>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</si>
  <si>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</si>
  <si>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</si>
  <si>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</si>
  <si>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</si>
  <si>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</si>
  <si>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</si>
  <si>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</si>
  <si>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</si>
  <si>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</si>
  <si>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</si>
  <si>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</si>
  <si>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</si>
  <si>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</si>
  <si>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</si>
  <si>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</si>
  <si>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</si>
  <si>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</si>
  <si>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</si>
  <si>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</si>
  <si>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</si>
  <si>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</si>
  <si>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</si>
  <si>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</si>
  <si>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</si>
  <si>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</si>
  <si>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</si>
  <si>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</si>
  <si>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</si>
  <si>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</si>
  <si>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</si>
  <si>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</si>
  <si>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</si>
  <si>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</si>
  <si>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</si>
  <si>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</si>
  <si>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</si>
  <si>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</si>
  <si>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</si>
  <si>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</si>
  <si>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</si>
  <si>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</si>
  <si>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</si>
  <si>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</si>
  <si>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</si>
  <si>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</si>
  <si>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</si>
  <si>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</si>
  <si>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</si>
  <si>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</si>
  <si>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</si>
  <si>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</si>
  <si>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</si>
  <si>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</si>
  <si>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</si>
  <si>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</si>
  <si>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</si>
  <si>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</si>
  <si>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</si>
  <si>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</si>
  <si>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</si>
  <si>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</si>
  <si>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</si>
  <si>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</si>
  <si>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</si>
  <si>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</si>
  <si>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</si>
  <si>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</si>
  <si>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</si>
  <si>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</si>
  <si>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</si>
  <si>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</si>
  <si>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XX</t>
  </si>
  <si>
    <t>di esempio</t>
  </si>
  <si>
    <t>YY</t>
  </si>
  <si>
    <t>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</si>
</sst>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&quot;€ &quot;"/>
    <numFmt numFmtId="165" formatCode="#,##0.00&quot;€ &quot;"/>
    <numFmt numFmtId="166" formatCode="#,##0&quot;€ &quot;"/>
  </numFmts>
  <fonts count="23">
    <font>
      <sz val="10"/>
      <name val="Arial"/>
      <family val="2"/>
    </font>
    <font>
      <sz val="10"/>
      <name val="Arial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name val="Bitstream Vera Sans"/>
      <family val="2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10"/>
      <name val="Bitstream Vera Sans"/>
      <family val="2"/>
    </font>
    <font>
      <sz val="10"/>
      <name val="Bitstream Vera Sans"/>
    </font>
    <font>
      <b/>
      <i/>
      <sz val="11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17" fillId="0" borderId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2" borderId="3" xfId="0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9" fontId="9" fillId="0" borderId="0" xfId="1" applyFont="1" applyFill="1" applyBorder="1" applyAlignment="1" applyProtection="1">
      <alignment horizontal="center"/>
    </xf>
    <xf numFmtId="0" fontId="11" fillId="0" borderId="0" xfId="0" applyFont="1"/>
    <xf numFmtId="0" fontId="9" fillId="0" borderId="0" xfId="0" applyFont="1"/>
    <xf numFmtId="164" fontId="6" fillId="0" borderId="0" xfId="0" applyNumberFormat="1" applyFont="1"/>
    <xf numFmtId="165" fontId="9" fillId="0" borderId="0" xfId="0" applyNumberFormat="1" applyFont="1" applyAlignment="1">
      <alignment horizontal="center"/>
    </xf>
    <xf numFmtId="4" fontId="6" fillId="0" borderId="0" xfId="0" applyNumberFormat="1" applyFont="1"/>
    <xf numFmtId="0" fontId="11" fillId="3" borderId="0" xfId="0" applyFont="1" applyFill="1"/>
    <xf numFmtId="0" fontId="6" fillId="3" borderId="0" xfId="0" applyFont="1" applyFill="1"/>
    <xf numFmtId="0" fontId="12" fillId="0" borderId="0" xfId="0" applyFont="1" applyAlignment="1">
      <alignment horizontal="center" vertical="center"/>
    </xf>
    <xf numFmtId="165" fontId="6" fillId="0" borderId="0" xfId="0" applyNumberFormat="1" applyFont="1"/>
    <xf numFmtId="166" fontId="9" fillId="4" borderId="0" xfId="0" applyNumberFormat="1" applyFont="1" applyFill="1"/>
    <xf numFmtId="0" fontId="9" fillId="4" borderId="0" xfId="0" applyFont="1" applyFill="1"/>
    <xf numFmtId="0" fontId="6" fillId="4" borderId="0" xfId="0" applyFont="1" applyFill="1"/>
    <xf numFmtId="4" fontId="9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left"/>
    </xf>
    <xf numFmtId="9" fontId="15" fillId="0" borderId="0" xfId="1" applyFont="1" applyFill="1" applyBorder="1" applyAlignment="1" applyProtection="1"/>
    <xf numFmtId="0" fontId="16" fillId="0" borderId="0" xfId="0" applyFont="1"/>
    <xf numFmtId="0" fontId="18" fillId="5" borderId="0" xfId="2" applyFont="1" applyFill="1" applyAlignment="1">
      <alignment horizontal="center"/>
    </xf>
    <xf numFmtId="9" fontId="18" fillId="5" borderId="0" xfId="2" applyNumberFormat="1" applyFont="1" applyFill="1" applyAlignment="1">
      <alignment horizontal="center"/>
    </xf>
    <xf numFmtId="9" fontId="18" fillId="6" borderId="0" xfId="2" applyNumberFormat="1" applyFont="1" applyFill="1" applyAlignment="1">
      <alignment horizontal="center"/>
    </xf>
    <xf numFmtId="0" fontId="19" fillId="0" borderId="4" xfId="2" applyFont="1" applyBorder="1" applyAlignment="1">
      <alignment horizontal="center" wrapText="1"/>
    </xf>
    <xf numFmtId="9" fontId="20" fillId="0" borderId="4" xfId="0" applyNumberFormat="1" applyFont="1" applyBorder="1"/>
    <xf numFmtId="9" fontId="20" fillId="6" borderId="4" xfId="0" applyNumberFormat="1" applyFont="1" applyFill="1" applyBorder="1"/>
    <xf numFmtId="0" fontId="21" fillId="7" borderId="0" xfId="0" applyFont="1" applyFill="1" applyAlignment="1">
      <alignment horizontal="center"/>
    </xf>
    <xf numFmtId="9" fontId="21" fillId="7" borderId="0" xfId="1" applyFont="1" applyFill="1" applyBorder="1" applyAlignment="1" applyProtection="1"/>
    <xf numFmtId="9" fontId="21" fillId="6" borderId="0" xfId="1" applyFont="1" applyFill="1" applyBorder="1" applyAlignment="1" applyProtection="1"/>
    <xf numFmtId="0" fontId="22" fillId="7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9" fontId="20" fillId="0" borderId="0" xfId="1" applyFont="1" applyFill="1" applyBorder="1" applyAlignment="1" applyProtection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Normale" xfId="0" builtinId="0"/>
    <cellStyle name="Normale_Foglio1" xfId="2" xr:uid="{D7720702-D8C2-4052-ADAC-CBA6B72A797F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66678</xdr:colOff>
      <xdr:row>29</xdr:row>
      <xdr:rowOff>133351</xdr:rowOff>
    </xdr:from>
    <xdr:to>
      <xdr:col>8</xdr:col>
      <xdr:colOff>1428751</xdr:colOff>
      <xdr:row>31</xdr:row>
      <xdr:rowOff>133351</xdr:rowOff>
    </xdr:to>
    <xdr:cxnSp macro="">
      <xdr:nvCxnSpPr>
        <xdr:cNvPr id="2" name="Connettore 4 1">
          <a:extLst>
            <a:ext uri="{FF2B5EF4-FFF2-40B4-BE49-F238E27FC236}">
              <a16:creationId xmlns:a16="http://schemas.microsoft.com/office/drawing/2014/main" id="{A668FFA1-3BAB-4287-A1DB-126D6095FDA0}"/>
            </a:ext>
          </a:extLst>
        </xdr:cNvPr>
        <xdr:cNvCxnSpPr>
          <a:cxnSpLocks noChangeShapeType="1"/>
        </xdr:cNvCxnSpPr>
      </xdr:nvCxnSpPr>
      <xdr:spPr bwMode="auto">
        <a:xfrm rot="10800000">
          <a:off x="7934328" y="5238751"/>
          <a:ext cx="1362073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114300</xdr:colOff>
      <xdr:row>3</xdr:row>
      <xdr:rowOff>219075</xdr:rowOff>
    </xdr:from>
    <xdr:to>
      <xdr:col>8</xdr:col>
      <xdr:colOff>1476373</xdr:colOff>
      <xdr:row>5</xdr:row>
      <xdr:rowOff>152400</xdr:rowOff>
    </xdr:to>
    <xdr:cxnSp macro="">
      <xdr:nvCxnSpPr>
        <xdr:cNvPr id="5" name="Connettore 4 1">
          <a:extLst>
            <a:ext uri="{FF2B5EF4-FFF2-40B4-BE49-F238E27FC236}">
              <a16:creationId xmlns:a16="http://schemas.microsoft.com/office/drawing/2014/main" id="{366B70F9-2BCA-4C7E-AE19-DA979DBF395F}"/>
            </a:ext>
          </a:extLst>
        </xdr:cNvPr>
        <xdr:cNvCxnSpPr>
          <a:cxnSpLocks noChangeShapeType="1"/>
        </xdr:cNvCxnSpPr>
      </xdr:nvCxnSpPr>
      <xdr:spPr bwMode="auto">
        <a:xfrm rot="10800000">
          <a:off x="7981950" y="781050"/>
          <a:ext cx="1362073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E31F-87D1-4311-85A2-4D4D91047F04}">
  <dimension ref="A1:IV41"/>
  <sheetViews>
    <sheetView workbookViewId="0">
      <selection activeCell="L7" sqref="L7"/>
    </sheetView>
  </sheetViews>
  <sheetFormatPr defaultColWidth="8.85546875" defaultRowHeight="12.75"/>
  <cols>
    <col min="1" max="1" width="2.7109375" style="3" customWidth="1"/>
    <col min="2" max="2" width="2.28515625" style="3" customWidth="1"/>
    <col min="3" max="3" width="17.85546875" style="3" customWidth="1"/>
    <col min="4" max="4" width="19" style="3" customWidth="1"/>
    <col min="5" max="5" width="18.7109375" style="3" customWidth="1"/>
    <col min="6" max="6" width="19.140625" style="3" customWidth="1"/>
    <col min="7" max="7" width="18.85546875" style="3" customWidth="1"/>
    <col min="8" max="8" width="19.42578125" style="3" customWidth="1"/>
    <col min="9" max="9" width="22.7109375" style="3" customWidth="1"/>
    <col min="10" max="10" width="23" style="3" customWidth="1"/>
    <col min="11" max="13" width="8.85546875" style="3"/>
    <col min="14" max="14" width="53.28515625" style="3" bestFit="1" customWidth="1"/>
    <col min="15" max="16384" width="8.85546875" style="3"/>
  </cols>
  <sheetData>
    <row r="1" spans="1:256" s="1" customFormat="1" ht="18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256" s="2" customFormat="1" ht="18" customHeight="1" thickBot="1">
      <c r="A2" s="40" t="s">
        <v>1</v>
      </c>
      <c r="B2" s="40"/>
      <c r="C2" s="40"/>
      <c r="D2" s="40"/>
      <c r="E2" s="40"/>
      <c r="F2" s="40"/>
      <c r="G2" s="40"/>
      <c r="H2" s="40"/>
    </row>
    <row r="3" spans="1:256" s="4" customFormat="1" ht="8.25" customHeight="1">
      <c r="A3" s="3"/>
      <c r="H3" s="5"/>
    </row>
    <row r="4" spans="1:256" ht="18" customHeight="1">
      <c r="G4" s="6" t="s">
        <v>2</v>
      </c>
      <c r="H4" s="7" t="s">
        <v>31</v>
      </c>
    </row>
    <row r="5" spans="1:256" ht="18" customHeight="1">
      <c r="G5" s="6" t="s">
        <v>3</v>
      </c>
      <c r="H5" s="7">
        <v>44</v>
      </c>
    </row>
    <row r="6" spans="1:256" ht="18" customHeight="1">
      <c r="G6" s="6" t="s">
        <v>4</v>
      </c>
      <c r="H6" s="8" t="s">
        <v>30</v>
      </c>
    </row>
    <row r="7" spans="1:256" ht="18" customHeight="1">
      <c r="G7" s="6" t="s">
        <v>5</v>
      </c>
      <c r="H7" s="9">
        <f>IF(H6&lt;&gt;"",(VLOOKUP($H$6,Maggiorazioni!$D$5:$E$114,2,FALSE)),0)</f>
        <v>0.2</v>
      </c>
    </row>
    <row r="8" spans="1:256" ht="18" customHeight="1">
      <c r="G8" s="6"/>
      <c r="H8" s="9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0" t="s">
        <v>6</v>
      </c>
      <c r="IV9"/>
    </row>
    <row r="10" spans="1:256">
      <c r="IV10"/>
    </row>
    <row r="11" spans="1:256">
      <c r="B11" s="3" t="s">
        <v>7</v>
      </c>
      <c r="F11" s="11"/>
      <c r="G11" s="11"/>
      <c r="H11" s="12">
        <v>44</v>
      </c>
      <c r="I11" s="13" t="s">
        <v>8</v>
      </c>
    </row>
    <row r="12" spans="1:256">
      <c r="B12" s="3" t="s">
        <v>9</v>
      </c>
      <c r="F12" s="11"/>
      <c r="G12" s="11"/>
      <c r="H12" s="12">
        <v>100</v>
      </c>
      <c r="I12" s="13" t="s">
        <v>8</v>
      </c>
    </row>
    <row r="13" spans="1:256">
      <c r="B13" s="3" t="s">
        <v>10</v>
      </c>
      <c r="F13" s="11"/>
      <c r="G13" s="11"/>
      <c r="H13" s="12">
        <v>100</v>
      </c>
      <c r="I13" s="13" t="s">
        <v>8</v>
      </c>
    </row>
    <row r="14" spans="1:256">
      <c r="B14" s="3" t="s">
        <v>11</v>
      </c>
      <c r="F14" s="11"/>
      <c r="G14" s="11"/>
      <c r="H14" s="12">
        <v>100</v>
      </c>
      <c r="I14" s="13" t="s">
        <v>8</v>
      </c>
    </row>
    <row r="15" spans="1:256">
      <c r="B15" s="3" t="s">
        <v>12</v>
      </c>
      <c r="F15" s="11"/>
      <c r="G15" s="11"/>
      <c r="H15" s="12">
        <v>50</v>
      </c>
      <c r="I15" s="13" t="s">
        <v>8</v>
      </c>
    </row>
    <row r="16" spans="1:256">
      <c r="B16" s="3" t="s">
        <v>13</v>
      </c>
      <c r="F16" s="11"/>
      <c r="G16" s="11"/>
      <c r="H16" s="12">
        <v>55</v>
      </c>
      <c r="I16" s="13" t="s">
        <v>8</v>
      </c>
    </row>
    <row r="17" spans="1:14">
      <c r="B17" s="3" t="s">
        <v>14</v>
      </c>
      <c r="F17" s="11"/>
      <c r="G17" s="11"/>
      <c r="H17" s="12">
        <v>55</v>
      </c>
      <c r="I17" s="13" t="s">
        <v>8</v>
      </c>
    </row>
    <row r="18" spans="1:14">
      <c r="B18" s="3" t="s">
        <v>15</v>
      </c>
      <c r="F18" s="11"/>
      <c r="G18" s="11"/>
      <c r="H18" s="12">
        <v>15</v>
      </c>
      <c r="I18" s="13" t="s">
        <v>8</v>
      </c>
    </row>
    <row r="19" spans="1:14">
      <c r="F19" s="11"/>
      <c r="G19" s="11"/>
      <c r="H19" s="14"/>
    </row>
    <row r="20" spans="1:14">
      <c r="A20" s="15" t="s">
        <v>16</v>
      </c>
      <c r="B20" s="16"/>
      <c r="C20" s="16"/>
      <c r="D20" s="16"/>
      <c r="E20" s="16"/>
      <c r="F20" s="16"/>
      <c r="G20" s="16"/>
      <c r="H20" s="16"/>
      <c r="I20" s="16"/>
    </row>
    <row r="21" spans="1:14">
      <c r="A21" s="11"/>
    </row>
    <row r="22" spans="1:14">
      <c r="A22" s="17"/>
      <c r="B22" s="11" t="s">
        <v>17</v>
      </c>
      <c r="F22" s="12">
        <f>IF(H8="IMPORTO ERRATO",(0),(H5))</f>
        <v>44</v>
      </c>
    </row>
    <row r="23" spans="1:14">
      <c r="A23" s="17"/>
      <c r="B23" s="11" t="s">
        <v>18</v>
      </c>
      <c r="F23" s="12">
        <f>$H$7*F22</f>
        <v>8.8000000000000007</v>
      </c>
      <c r="G23" s="11"/>
    </row>
    <row r="24" spans="1:14">
      <c r="A24" s="17"/>
      <c r="B24" s="11" t="s">
        <v>19</v>
      </c>
      <c r="F24" s="12">
        <f>ROUND(SUM(F22:F23),5)</f>
        <v>52.8</v>
      </c>
      <c r="G24" s="11"/>
      <c r="N24" s="3">
        <f>15*20/100</f>
        <v>3</v>
      </c>
    </row>
    <row r="25" spans="1:14">
      <c r="B25" s="3" t="s">
        <v>20</v>
      </c>
      <c r="F25" s="18">
        <f>ROUND(F24,2)</f>
        <v>52.8</v>
      </c>
    </row>
    <row r="26" spans="1:14">
      <c r="B26" s="3" t="s">
        <v>21</v>
      </c>
      <c r="F26" s="19">
        <f>ROUND(F25,0)</f>
        <v>53</v>
      </c>
      <c r="G26" s="20" t="s">
        <v>22</v>
      </c>
      <c r="H26" s="21"/>
    </row>
    <row r="27" spans="1:14">
      <c r="F27" s="11"/>
      <c r="G27" s="11"/>
      <c r="H27" s="22"/>
    </row>
    <row r="28" spans="1:14">
      <c r="A28" s="15" t="s">
        <v>23</v>
      </c>
      <c r="B28" s="16"/>
      <c r="C28" s="16"/>
      <c r="D28" s="16"/>
      <c r="E28" s="16"/>
      <c r="F28" s="16"/>
      <c r="G28" s="16"/>
      <c r="H28" s="16"/>
      <c r="I28" s="16"/>
    </row>
    <row r="30" spans="1:14" ht="18" customHeight="1">
      <c r="G30" s="6" t="s">
        <v>24</v>
      </c>
      <c r="H30" s="8"/>
    </row>
    <row r="32" spans="1:14">
      <c r="A32" s="17"/>
      <c r="B32" s="11" t="s">
        <v>17</v>
      </c>
      <c r="F32" s="12">
        <f>IF(H8="IMPORTO ERRATO",(0),(H5))</f>
        <v>44</v>
      </c>
    </row>
    <row r="33" spans="1:8">
      <c r="A33" s="17"/>
      <c r="B33" s="11" t="s">
        <v>25</v>
      </c>
      <c r="F33" s="12">
        <f>IF(H8="IMPORTO ERRATO",(0),(ROUND(IF(H5&lt;&gt;H17,IF(F32*20%&gt;200,200,IF(H5&lt;&gt;H18,H5,0)*20%),H17),5)))</f>
        <v>8.8000000000000007</v>
      </c>
    </row>
    <row r="34" spans="1:8">
      <c r="B34" s="11" t="s">
        <v>26</v>
      </c>
      <c r="F34" s="12">
        <f>F33*H30</f>
        <v>0</v>
      </c>
    </row>
    <row r="35" spans="1:8" ht="11.25" customHeight="1">
      <c r="B35" s="11" t="s">
        <v>27</v>
      </c>
      <c r="F35" s="12">
        <f>IF(H5&lt;&gt;H17,SUM(F32+F34),F34)</f>
        <v>44</v>
      </c>
    </row>
    <row r="36" spans="1:8">
      <c r="B36" s="11" t="s">
        <v>28</v>
      </c>
      <c r="F36" s="12">
        <f>F35*$H$7</f>
        <v>8.8000000000000007</v>
      </c>
    </row>
    <row r="37" spans="1:8">
      <c r="A37" s="17"/>
      <c r="B37" s="11" t="s">
        <v>29</v>
      </c>
      <c r="F37" s="12">
        <f>ROUND(SUM(F35+F36),5)</f>
        <v>52.8</v>
      </c>
      <c r="G37" s="11"/>
    </row>
    <row r="38" spans="1:8">
      <c r="B38" s="3" t="s">
        <v>20</v>
      </c>
      <c r="F38" s="18">
        <f>ROUND(F37,2)</f>
        <v>52.8</v>
      </c>
    </row>
    <row r="39" spans="1:8">
      <c r="B39" s="3" t="s">
        <v>21</v>
      </c>
      <c r="F39" s="19">
        <f>ROUND(F38,0)</f>
        <v>53</v>
      </c>
      <c r="G39" s="20" t="s">
        <v>22</v>
      </c>
      <c r="H39" s="21"/>
    </row>
    <row r="41" spans="1:8">
      <c r="C41" s="23"/>
    </row>
  </sheetData>
  <sheetProtection algorithmName="SHA-512" hashValue="mXi0qJtX8lDDD22nm1nmZbKe1lbUtqDGLbfSj4W1jNE2UtKmhUppDM9UaxB2r+Qr93ld+OrbaSpusuinpEOAcA==" saltValue="eAUioyoMGPDX/HMEub2yqA==" spinCount="100000" sheet="1" objects="1" scenarios="1"/>
  <mergeCells count="2">
    <mergeCell ref="A1:H1"/>
    <mergeCell ref="A2:H2"/>
  </mergeCells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FE31-B77A-4D16-B000-110C18279E49}">
  <dimension ref="A2:F114"/>
  <sheetViews>
    <sheetView tabSelected="1" workbookViewId="0">
      <selection activeCell="G18" sqref="G18"/>
    </sheetView>
  </sheetViews>
  <sheetFormatPr defaultRowHeight="15"/>
  <cols>
    <col min="1" max="1" width="16.5703125" style="37" customWidth="1"/>
    <col min="2" max="2" width="16.5703125" style="38" customWidth="1"/>
    <col min="3" max="3" width="7.5703125" style="38" customWidth="1"/>
    <col min="4" max="4" width="16.5703125" style="38" customWidth="1"/>
    <col min="5" max="5" width="16.5703125" customWidth="1"/>
    <col min="6" max="6" width="15.85546875" customWidth="1"/>
  </cols>
  <sheetData>
    <row r="2" spans="1:5" s="26" customFormat="1" ht="18">
      <c r="A2" s="24" t="s">
        <v>32</v>
      </c>
      <c r="B2" s="25"/>
      <c r="C2" s="25"/>
      <c r="D2" s="25"/>
    </row>
    <row r="4" spans="1:5">
      <c r="A4" s="27" t="s">
        <v>33</v>
      </c>
      <c r="B4" s="28" t="s">
        <v>34</v>
      </c>
      <c r="C4" s="29"/>
      <c r="D4" s="27" t="s">
        <v>33</v>
      </c>
      <c r="E4" s="28" t="s">
        <v>35</v>
      </c>
    </row>
    <row r="5" spans="1:5">
      <c r="A5" s="30" t="s">
        <v>36</v>
      </c>
      <c r="B5" s="31">
        <v>0.7</v>
      </c>
      <c r="C5" s="32"/>
      <c r="D5" s="30" t="s">
        <v>36</v>
      </c>
      <c r="E5" s="31">
        <v>0.7</v>
      </c>
    </row>
    <row r="6" spans="1:5">
      <c r="A6" s="30" t="s">
        <v>37</v>
      </c>
      <c r="B6" s="31">
        <v>0.2</v>
      </c>
      <c r="C6" s="32"/>
      <c r="D6" s="30" t="s">
        <v>37</v>
      </c>
      <c r="E6" s="31">
        <v>0.2</v>
      </c>
    </row>
    <row r="7" spans="1:5">
      <c r="A7" s="30" t="s">
        <v>38</v>
      </c>
      <c r="B7" s="31">
        <v>0.2</v>
      </c>
      <c r="C7" s="32"/>
      <c r="D7" s="30" t="s">
        <v>38</v>
      </c>
      <c r="E7" s="31">
        <v>0.2</v>
      </c>
    </row>
    <row r="8" spans="1:5">
      <c r="A8" s="30" t="s">
        <v>39</v>
      </c>
      <c r="B8" s="31">
        <v>0.2</v>
      </c>
      <c r="C8" s="32"/>
      <c r="D8" s="30" t="s">
        <v>39</v>
      </c>
      <c r="E8" s="31">
        <v>0.2</v>
      </c>
    </row>
    <row r="9" spans="1:5">
      <c r="A9" s="30" t="s">
        <v>40</v>
      </c>
      <c r="B9" s="31">
        <v>0.2</v>
      </c>
      <c r="C9" s="32"/>
      <c r="D9" s="30" t="s">
        <v>40</v>
      </c>
      <c r="E9" s="31">
        <v>0.2</v>
      </c>
    </row>
    <row r="10" spans="1:5">
      <c r="A10" s="30" t="s">
        <v>41</v>
      </c>
      <c r="B10" s="31">
        <v>0.2</v>
      </c>
      <c r="C10" s="32"/>
      <c r="D10" s="30" t="s">
        <v>41</v>
      </c>
      <c r="E10" s="31">
        <v>0.2</v>
      </c>
    </row>
    <row r="11" spans="1:5">
      <c r="A11" s="30" t="s">
        <v>42</v>
      </c>
      <c r="B11" s="31">
        <v>0.2</v>
      </c>
      <c r="C11" s="32"/>
      <c r="D11" s="30" t="s">
        <v>42</v>
      </c>
      <c r="E11" s="31">
        <v>0.2</v>
      </c>
    </row>
    <row r="12" spans="1:5">
      <c r="A12" s="30" t="s">
        <v>43</v>
      </c>
      <c r="B12" s="31">
        <v>0.2</v>
      </c>
      <c r="C12" s="32"/>
      <c r="D12" s="30" t="s">
        <v>43</v>
      </c>
      <c r="E12" s="31">
        <v>0.2</v>
      </c>
    </row>
    <row r="13" spans="1:5">
      <c r="A13" s="30" t="s">
        <v>44</v>
      </c>
      <c r="B13" s="31">
        <v>0.2</v>
      </c>
      <c r="C13" s="32"/>
      <c r="D13" s="30" t="s">
        <v>44</v>
      </c>
      <c r="E13" s="31">
        <v>0.2</v>
      </c>
    </row>
    <row r="14" spans="1:5">
      <c r="A14" s="30" t="s">
        <v>45</v>
      </c>
      <c r="B14" s="31">
        <v>0.2</v>
      </c>
      <c r="C14" s="32"/>
      <c r="D14" s="30" t="s">
        <v>45</v>
      </c>
      <c r="E14" s="31">
        <v>0.2</v>
      </c>
    </row>
    <row r="15" spans="1:5">
      <c r="A15" s="30" t="s">
        <v>46</v>
      </c>
      <c r="B15" s="31">
        <v>0.2</v>
      </c>
      <c r="C15" s="32"/>
      <c r="D15" s="30" t="s">
        <v>46</v>
      </c>
      <c r="E15" s="31">
        <v>0.2</v>
      </c>
    </row>
    <row r="16" spans="1:5">
      <c r="A16" s="30" t="s">
        <v>47</v>
      </c>
      <c r="B16" s="31">
        <v>0.2</v>
      </c>
      <c r="C16" s="32"/>
      <c r="D16" s="30" t="s">
        <v>47</v>
      </c>
      <c r="E16" s="31">
        <v>0.2</v>
      </c>
    </row>
    <row r="17" spans="1:5">
      <c r="A17" s="30" t="s">
        <v>48</v>
      </c>
      <c r="B17" s="31">
        <v>0.2</v>
      </c>
      <c r="C17" s="32"/>
      <c r="D17" s="30" t="s">
        <v>48</v>
      </c>
      <c r="E17" s="31">
        <v>0.2</v>
      </c>
    </row>
    <row r="18" spans="1:5">
      <c r="A18" s="30" t="s">
        <v>49</v>
      </c>
      <c r="B18" s="31">
        <v>0.2</v>
      </c>
      <c r="C18" s="32"/>
      <c r="D18" s="30" t="s">
        <v>49</v>
      </c>
      <c r="E18" s="31">
        <v>0.2</v>
      </c>
    </row>
    <row r="19" spans="1:5">
      <c r="A19" s="30" t="s">
        <v>50</v>
      </c>
      <c r="B19" s="31">
        <v>0.2</v>
      </c>
      <c r="C19" s="32"/>
      <c r="D19" s="30" t="s">
        <v>50</v>
      </c>
      <c r="E19" s="31">
        <v>0.2</v>
      </c>
    </row>
    <row r="20" spans="1:5">
      <c r="A20" s="30" t="s">
        <v>51</v>
      </c>
      <c r="B20" s="31">
        <v>0.2</v>
      </c>
      <c r="C20" s="32"/>
      <c r="D20" s="30" t="s">
        <v>51</v>
      </c>
      <c r="E20" s="31">
        <v>0.2</v>
      </c>
    </row>
    <row r="21" spans="1:5">
      <c r="A21" s="30" t="s">
        <v>52</v>
      </c>
      <c r="B21" s="31">
        <v>0.2</v>
      </c>
      <c r="C21" s="32"/>
      <c r="D21" s="30" t="s">
        <v>52</v>
      </c>
      <c r="E21" s="31">
        <v>0.2</v>
      </c>
    </row>
    <row r="22" spans="1:5">
      <c r="A22" s="30" t="s">
        <v>53</v>
      </c>
      <c r="B22" s="31">
        <v>0.2</v>
      </c>
      <c r="C22" s="32"/>
      <c r="D22" s="30" t="s">
        <v>53</v>
      </c>
      <c r="E22" s="31">
        <v>0.2</v>
      </c>
    </row>
    <row r="23" spans="1:5">
      <c r="A23" s="30" t="s">
        <v>54</v>
      </c>
      <c r="B23" s="31">
        <v>0.2</v>
      </c>
      <c r="C23" s="32"/>
      <c r="D23" s="30" t="s">
        <v>54</v>
      </c>
      <c r="E23" s="31">
        <v>0.2</v>
      </c>
    </row>
    <row r="24" spans="1:5">
      <c r="A24" s="30" t="s">
        <v>55</v>
      </c>
      <c r="B24" s="31">
        <v>0.2</v>
      </c>
      <c r="C24" s="32"/>
      <c r="D24" s="30" t="s">
        <v>55</v>
      </c>
      <c r="E24" s="31">
        <v>0.2</v>
      </c>
    </row>
    <row r="25" spans="1:5">
      <c r="A25" s="30" t="s">
        <v>56</v>
      </c>
      <c r="B25" s="31">
        <v>0.2</v>
      </c>
      <c r="C25" s="32"/>
      <c r="D25" s="30" t="s">
        <v>56</v>
      </c>
      <c r="E25" s="31">
        <v>0.2</v>
      </c>
    </row>
    <row r="26" spans="1:5">
      <c r="A26" s="30" t="s">
        <v>57</v>
      </c>
      <c r="B26" s="31">
        <v>0.2</v>
      </c>
      <c r="C26" s="32"/>
      <c r="D26" s="30" t="s">
        <v>57</v>
      </c>
      <c r="E26" s="31">
        <v>0.2</v>
      </c>
    </row>
    <row r="27" spans="1:5">
      <c r="A27" s="30" t="s">
        <v>58</v>
      </c>
      <c r="B27" s="31">
        <v>0.7</v>
      </c>
      <c r="C27" s="32"/>
      <c r="D27" s="30" t="s">
        <v>58</v>
      </c>
      <c r="E27" s="31">
        <v>0.7</v>
      </c>
    </row>
    <row r="28" spans="1:5">
      <c r="A28" s="30" t="s">
        <v>59</v>
      </c>
      <c r="B28" s="31">
        <v>0.2</v>
      </c>
      <c r="C28" s="32"/>
      <c r="D28" s="30" t="s">
        <v>59</v>
      </c>
      <c r="E28" s="31">
        <v>0.2</v>
      </c>
    </row>
    <row r="29" spans="1:5">
      <c r="A29" s="30" t="s">
        <v>60</v>
      </c>
      <c r="B29" s="31">
        <v>0.2</v>
      </c>
      <c r="C29" s="32"/>
      <c r="D29" s="30" t="s">
        <v>60</v>
      </c>
      <c r="E29" s="31">
        <v>0.2</v>
      </c>
    </row>
    <row r="30" spans="1:5">
      <c r="A30" s="30" t="s">
        <v>61</v>
      </c>
      <c r="B30" s="31">
        <v>0.2</v>
      </c>
      <c r="C30" s="32"/>
      <c r="D30" s="30" t="s">
        <v>61</v>
      </c>
      <c r="E30" s="31">
        <v>0.2</v>
      </c>
    </row>
    <row r="31" spans="1:5">
      <c r="A31" s="30" t="s">
        <v>62</v>
      </c>
      <c r="B31" s="31">
        <v>0.2</v>
      </c>
      <c r="C31" s="32"/>
      <c r="D31" s="30" t="s">
        <v>62</v>
      </c>
      <c r="E31" s="31">
        <v>0.2</v>
      </c>
    </row>
    <row r="32" spans="1:5">
      <c r="A32" s="30" t="s">
        <v>63</v>
      </c>
      <c r="B32" s="31">
        <v>0.7</v>
      </c>
      <c r="C32" s="32"/>
      <c r="D32" s="30" t="s">
        <v>63</v>
      </c>
      <c r="E32" s="31">
        <v>0.7</v>
      </c>
    </row>
    <row r="33" spans="1:5">
      <c r="A33" s="30" t="s">
        <v>64</v>
      </c>
      <c r="B33" s="31">
        <v>0.2</v>
      </c>
      <c r="C33" s="32"/>
      <c r="D33" s="30" t="s">
        <v>64</v>
      </c>
      <c r="E33" s="31">
        <v>0.2</v>
      </c>
    </row>
    <row r="34" spans="1:5">
      <c r="A34" s="30" t="s">
        <v>65</v>
      </c>
      <c r="B34" s="31">
        <v>0.7</v>
      </c>
      <c r="C34" s="32"/>
      <c r="D34" s="30" t="s">
        <v>65</v>
      </c>
      <c r="E34" s="31">
        <v>0.7</v>
      </c>
    </row>
    <row r="35" spans="1:5">
      <c r="A35" s="30" t="s">
        <v>66</v>
      </c>
      <c r="B35" s="31">
        <v>0.2</v>
      </c>
      <c r="C35" s="32"/>
      <c r="D35" s="30" t="s">
        <v>66</v>
      </c>
      <c r="E35" s="31">
        <v>0.2</v>
      </c>
    </row>
    <row r="36" spans="1:5">
      <c r="A36" s="30" t="s">
        <v>67</v>
      </c>
      <c r="B36" s="31">
        <v>0.2</v>
      </c>
      <c r="C36" s="32"/>
      <c r="D36" s="30" t="s">
        <v>67</v>
      </c>
      <c r="E36" s="31">
        <v>0.2</v>
      </c>
    </row>
    <row r="37" spans="1:5">
      <c r="A37" s="30" t="s">
        <v>68</v>
      </c>
      <c r="B37" s="31">
        <v>0.2</v>
      </c>
      <c r="C37" s="32"/>
      <c r="D37" s="30" t="s">
        <v>68</v>
      </c>
      <c r="E37" s="31">
        <v>0.2</v>
      </c>
    </row>
    <row r="38" spans="1:5">
      <c r="A38" s="30" t="s">
        <v>69</v>
      </c>
      <c r="B38" s="31">
        <v>0.2</v>
      </c>
      <c r="C38" s="32"/>
      <c r="D38" s="30" t="s">
        <v>69</v>
      </c>
      <c r="E38" s="31">
        <v>0.2</v>
      </c>
    </row>
    <row r="39" spans="1:5">
      <c r="A39" s="30" t="s">
        <v>70</v>
      </c>
      <c r="B39" s="31">
        <v>0.2</v>
      </c>
      <c r="C39" s="32"/>
      <c r="D39" s="30" t="s">
        <v>70</v>
      </c>
      <c r="E39" s="31">
        <v>0.2</v>
      </c>
    </row>
    <row r="40" spans="1:5">
      <c r="A40" s="30" t="s">
        <v>71</v>
      </c>
      <c r="B40" s="31">
        <v>0.2</v>
      </c>
      <c r="C40" s="32"/>
      <c r="D40" s="30" t="s">
        <v>71</v>
      </c>
      <c r="E40" s="31">
        <v>0.2</v>
      </c>
    </row>
    <row r="41" spans="1:5">
      <c r="A41" s="30" t="s">
        <v>72</v>
      </c>
      <c r="B41" s="31">
        <v>0.2</v>
      </c>
      <c r="C41" s="32"/>
      <c r="D41" s="30" t="s">
        <v>72</v>
      </c>
      <c r="E41" s="31">
        <v>0.2</v>
      </c>
    </row>
    <row r="42" spans="1:5">
      <c r="A42" s="30" t="s">
        <v>73</v>
      </c>
      <c r="B42" s="31">
        <v>0.2</v>
      </c>
      <c r="C42" s="32"/>
      <c r="D42" s="30" t="s">
        <v>73</v>
      </c>
      <c r="E42" s="31">
        <v>0.2</v>
      </c>
    </row>
    <row r="43" spans="1:5">
      <c r="A43" s="30" t="s">
        <v>74</v>
      </c>
      <c r="B43" s="31">
        <v>0.2</v>
      </c>
      <c r="C43" s="32"/>
      <c r="D43" s="30" t="s">
        <v>74</v>
      </c>
      <c r="E43" s="31">
        <v>0.2</v>
      </c>
    </row>
    <row r="44" spans="1:5">
      <c r="A44" s="30" t="s">
        <v>75</v>
      </c>
      <c r="B44" s="31">
        <v>0.2</v>
      </c>
      <c r="C44" s="32"/>
      <c r="D44" s="30" t="s">
        <v>75</v>
      </c>
      <c r="E44" s="31">
        <v>0.2</v>
      </c>
    </row>
    <row r="45" spans="1:5">
      <c r="A45" s="30" t="s">
        <v>76</v>
      </c>
      <c r="B45" s="31">
        <v>0.2</v>
      </c>
      <c r="C45" s="32"/>
      <c r="D45" s="30" t="s">
        <v>76</v>
      </c>
      <c r="E45" s="31">
        <v>0.2</v>
      </c>
    </row>
    <row r="46" spans="1:5">
      <c r="A46" s="30" t="s">
        <v>77</v>
      </c>
      <c r="B46" s="31">
        <v>0.2</v>
      </c>
      <c r="C46" s="32"/>
      <c r="D46" s="30" t="s">
        <v>77</v>
      </c>
      <c r="E46" s="31">
        <v>0.2</v>
      </c>
    </row>
    <row r="47" spans="1:5">
      <c r="A47" s="30" t="s">
        <v>78</v>
      </c>
      <c r="B47" s="31">
        <v>0.2</v>
      </c>
      <c r="C47" s="32"/>
      <c r="D47" s="30" t="s">
        <v>78</v>
      </c>
      <c r="E47" s="31">
        <v>0.2</v>
      </c>
    </row>
    <row r="48" spans="1:5">
      <c r="A48" s="30" t="s">
        <v>79</v>
      </c>
      <c r="B48" s="31">
        <v>0.2</v>
      </c>
      <c r="C48" s="32"/>
      <c r="D48" s="30" t="s">
        <v>79</v>
      </c>
      <c r="E48" s="31">
        <v>0.2</v>
      </c>
    </row>
    <row r="49" spans="1:5">
      <c r="A49" s="30" t="s">
        <v>80</v>
      </c>
      <c r="B49" s="31">
        <v>0.2</v>
      </c>
      <c r="C49" s="32"/>
      <c r="D49" s="30" t="s">
        <v>80</v>
      </c>
      <c r="E49" s="31">
        <v>0.2</v>
      </c>
    </row>
    <row r="50" spans="1:5">
      <c r="A50" s="30" t="s">
        <v>30</v>
      </c>
      <c r="B50" s="31">
        <v>0.2</v>
      </c>
      <c r="C50" s="32"/>
      <c r="D50" s="30" t="s">
        <v>30</v>
      </c>
      <c r="E50" s="31">
        <v>0.2</v>
      </c>
    </row>
    <row r="51" spans="1:5">
      <c r="A51" s="30" t="s">
        <v>81</v>
      </c>
      <c r="B51" s="31">
        <v>0.2</v>
      </c>
      <c r="C51" s="32"/>
      <c r="D51" s="30" t="s">
        <v>81</v>
      </c>
      <c r="E51" s="31">
        <v>0.2</v>
      </c>
    </row>
    <row r="52" spans="1:5">
      <c r="A52" s="30" t="s">
        <v>82</v>
      </c>
      <c r="B52" s="31">
        <v>0.2</v>
      </c>
      <c r="C52" s="32"/>
      <c r="D52" s="30" t="s">
        <v>82</v>
      </c>
      <c r="E52" s="31">
        <v>0.2</v>
      </c>
    </row>
    <row r="53" spans="1:5">
      <c r="A53" s="30" t="s">
        <v>83</v>
      </c>
      <c r="B53" s="31">
        <v>0.2</v>
      </c>
      <c r="C53" s="32"/>
      <c r="D53" s="30" t="s">
        <v>83</v>
      </c>
      <c r="E53" s="31">
        <v>0.2</v>
      </c>
    </row>
    <row r="54" spans="1:5">
      <c r="A54" s="30" t="s">
        <v>84</v>
      </c>
      <c r="B54" s="31">
        <v>0.2</v>
      </c>
      <c r="C54" s="32"/>
      <c r="D54" s="30" t="s">
        <v>84</v>
      </c>
      <c r="E54" s="31">
        <v>0.2</v>
      </c>
    </row>
    <row r="55" spans="1:5">
      <c r="A55" s="30" t="s">
        <v>85</v>
      </c>
      <c r="B55" s="31">
        <v>0.2</v>
      </c>
      <c r="C55" s="32"/>
      <c r="D55" s="30" t="s">
        <v>85</v>
      </c>
      <c r="E55" s="31">
        <v>0.2</v>
      </c>
    </row>
    <row r="56" spans="1:5">
      <c r="A56" s="30" t="s">
        <v>86</v>
      </c>
      <c r="B56" s="31">
        <v>0.7</v>
      </c>
      <c r="C56" s="32"/>
      <c r="D56" s="30" t="s">
        <v>86</v>
      </c>
      <c r="E56" s="31">
        <v>0.7</v>
      </c>
    </row>
    <row r="57" spans="1:5">
      <c r="A57" s="30" t="s">
        <v>87</v>
      </c>
      <c r="B57" s="31">
        <v>0.2</v>
      </c>
      <c r="C57" s="32"/>
      <c r="D57" s="30" t="s">
        <v>87</v>
      </c>
      <c r="E57" s="31">
        <v>0.2</v>
      </c>
    </row>
    <row r="58" spans="1:5">
      <c r="A58" s="30" t="s">
        <v>88</v>
      </c>
      <c r="B58" s="31">
        <v>0.2</v>
      </c>
      <c r="C58" s="32"/>
      <c r="D58" s="30" t="s">
        <v>88</v>
      </c>
      <c r="E58" s="31">
        <v>0.2</v>
      </c>
    </row>
    <row r="59" spans="1:5">
      <c r="A59" s="30" t="s">
        <v>89</v>
      </c>
      <c r="B59" s="31">
        <v>0.2</v>
      </c>
      <c r="C59" s="32"/>
      <c r="D59" s="30" t="s">
        <v>89</v>
      </c>
      <c r="E59" s="31">
        <v>0.2</v>
      </c>
    </row>
    <row r="60" spans="1:5">
      <c r="A60" s="30" t="s">
        <v>90</v>
      </c>
      <c r="B60" s="31">
        <v>0.2</v>
      </c>
      <c r="C60" s="32"/>
      <c r="D60" s="30" t="s">
        <v>90</v>
      </c>
      <c r="E60" s="31">
        <v>0.2</v>
      </c>
    </row>
    <row r="61" spans="1:5">
      <c r="A61" s="30" t="s">
        <v>91</v>
      </c>
      <c r="B61" s="31">
        <v>0.2</v>
      </c>
      <c r="C61" s="32"/>
      <c r="D61" s="30" t="s">
        <v>91</v>
      </c>
      <c r="E61" s="31">
        <v>0.2</v>
      </c>
    </row>
    <row r="62" spans="1:5">
      <c r="A62" s="30" t="s">
        <v>92</v>
      </c>
      <c r="B62" s="31">
        <v>0.2</v>
      </c>
      <c r="C62" s="32"/>
      <c r="D62" s="30" t="s">
        <v>92</v>
      </c>
      <c r="E62" s="31">
        <v>0.2</v>
      </c>
    </row>
    <row r="63" spans="1:5">
      <c r="A63" s="30" t="s">
        <v>93</v>
      </c>
      <c r="B63" s="31">
        <v>0.2</v>
      </c>
      <c r="C63" s="32"/>
      <c r="D63" s="30" t="s">
        <v>93</v>
      </c>
      <c r="E63" s="31">
        <v>0.2</v>
      </c>
    </row>
    <row r="64" spans="1:5">
      <c r="A64" s="30" t="s">
        <v>94</v>
      </c>
      <c r="B64" s="31">
        <v>0.2</v>
      </c>
      <c r="C64" s="32"/>
      <c r="D64" s="30" t="s">
        <v>94</v>
      </c>
      <c r="E64" s="31">
        <v>0.2</v>
      </c>
    </row>
    <row r="65" spans="1:5">
      <c r="A65" s="30" t="s">
        <v>95</v>
      </c>
      <c r="B65" s="31">
        <v>0.2</v>
      </c>
      <c r="C65" s="32"/>
      <c r="D65" s="30" t="s">
        <v>95</v>
      </c>
      <c r="E65" s="31">
        <v>0.2</v>
      </c>
    </row>
    <row r="66" spans="1:5">
      <c r="A66" s="30" t="s">
        <v>96</v>
      </c>
      <c r="B66" s="31">
        <v>0.7</v>
      </c>
      <c r="C66" s="32"/>
      <c r="D66" s="30" t="s">
        <v>96</v>
      </c>
      <c r="E66" s="31">
        <v>0.7</v>
      </c>
    </row>
    <row r="67" spans="1:5">
      <c r="A67" s="30" t="s">
        <v>97</v>
      </c>
      <c r="B67" s="31">
        <v>0.2</v>
      </c>
      <c r="C67" s="32"/>
      <c r="D67" s="30" t="s">
        <v>97</v>
      </c>
      <c r="E67" s="31">
        <v>0.2</v>
      </c>
    </row>
    <row r="68" spans="1:5">
      <c r="A68" s="30" t="s">
        <v>98</v>
      </c>
      <c r="B68" s="31">
        <v>0.2</v>
      </c>
      <c r="C68" s="32"/>
      <c r="D68" s="30" t="s">
        <v>98</v>
      </c>
      <c r="E68" s="31">
        <v>0.2</v>
      </c>
    </row>
    <row r="69" spans="1:5">
      <c r="A69" s="30" t="s">
        <v>99</v>
      </c>
      <c r="B69" s="31">
        <v>0.2</v>
      </c>
      <c r="C69" s="32"/>
      <c r="D69" s="30" t="s">
        <v>99</v>
      </c>
      <c r="E69" s="31">
        <v>0.2</v>
      </c>
    </row>
    <row r="70" spans="1:5">
      <c r="A70" s="30" t="s">
        <v>100</v>
      </c>
      <c r="B70" s="31">
        <v>0.2</v>
      </c>
      <c r="C70" s="32"/>
      <c r="D70" s="30" t="s">
        <v>100</v>
      </c>
      <c r="E70" s="31">
        <v>0.2</v>
      </c>
    </row>
    <row r="71" spans="1:5">
      <c r="A71" s="30" t="s">
        <v>101</v>
      </c>
      <c r="B71" s="31">
        <v>0.2</v>
      </c>
      <c r="C71" s="32"/>
      <c r="D71" s="30" t="s">
        <v>101</v>
      </c>
      <c r="E71" s="31">
        <v>0.2</v>
      </c>
    </row>
    <row r="72" spans="1:5">
      <c r="A72" s="30" t="s">
        <v>102</v>
      </c>
      <c r="B72" s="31">
        <v>0.2</v>
      </c>
      <c r="C72" s="32"/>
      <c r="D72" s="30" t="s">
        <v>102</v>
      </c>
      <c r="E72" s="31">
        <v>0.2</v>
      </c>
    </row>
    <row r="73" spans="1:5">
      <c r="A73" s="30" t="s">
        <v>103</v>
      </c>
      <c r="B73" s="31">
        <v>0.2</v>
      </c>
      <c r="C73" s="32"/>
      <c r="D73" s="30" t="s">
        <v>103</v>
      </c>
      <c r="E73" s="31">
        <v>0.2</v>
      </c>
    </row>
    <row r="74" spans="1:5">
      <c r="A74" s="30" t="s">
        <v>104</v>
      </c>
      <c r="B74" s="31">
        <v>0.2</v>
      </c>
      <c r="C74" s="32"/>
      <c r="D74" s="30" t="s">
        <v>104</v>
      </c>
      <c r="E74" s="31">
        <v>0.2</v>
      </c>
    </row>
    <row r="75" spans="1:5">
      <c r="A75" s="30" t="s">
        <v>105</v>
      </c>
      <c r="B75" s="31">
        <v>0.2</v>
      </c>
      <c r="C75" s="32"/>
      <c r="D75" s="30" t="s">
        <v>105</v>
      </c>
      <c r="E75" s="31">
        <v>0.2</v>
      </c>
    </row>
    <row r="76" spans="1:5">
      <c r="A76" s="30" t="s">
        <v>106</v>
      </c>
      <c r="B76" s="31">
        <v>0.2</v>
      </c>
      <c r="C76" s="32"/>
      <c r="D76" s="30" t="s">
        <v>106</v>
      </c>
      <c r="E76" s="31">
        <v>0.2</v>
      </c>
    </row>
    <row r="77" spans="1:5">
      <c r="A77" s="30" t="s">
        <v>107</v>
      </c>
      <c r="B77" s="31">
        <v>0.2</v>
      </c>
      <c r="C77" s="32"/>
      <c r="D77" s="30" t="s">
        <v>107</v>
      </c>
      <c r="E77" s="31">
        <v>0.2</v>
      </c>
    </row>
    <row r="78" spans="1:5">
      <c r="A78" s="30" t="s">
        <v>108</v>
      </c>
      <c r="B78" s="31">
        <v>0.2</v>
      </c>
      <c r="C78" s="32"/>
      <c r="D78" s="30" t="s">
        <v>108</v>
      </c>
      <c r="E78" s="31">
        <v>0.2</v>
      </c>
    </row>
    <row r="79" spans="1:5">
      <c r="A79" s="30" t="s">
        <v>109</v>
      </c>
      <c r="B79" s="31">
        <v>0.2</v>
      </c>
      <c r="C79" s="32"/>
      <c r="D79" s="30" t="s">
        <v>109</v>
      </c>
      <c r="E79" s="31">
        <v>0.2</v>
      </c>
    </row>
    <row r="80" spans="1:5">
      <c r="A80" s="30" t="s">
        <v>110</v>
      </c>
      <c r="B80" s="31">
        <v>0.2</v>
      </c>
      <c r="C80" s="32"/>
      <c r="D80" s="30" t="s">
        <v>110</v>
      </c>
      <c r="E80" s="31">
        <v>0.2</v>
      </c>
    </row>
    <row r="81" spans="1:5">
      <c r="A81" s="30" t="s">
        <v>111</v>
      </c>
      <c r="B81" s="31">
        <v>0.2</v>
      </c>
      <c r="C81" s="32"/>
      <c r="D81" s="30" t="s">
        <v>111</v>
      </c>
      <c r="E81" s="31">
        <v>0.2</v>
      </c>
    </row>
    <row r="82" spans="1:5">
      <c r="A82" s="30" t="s">
        <v>112</v>
      </c>
      <c r="B82" s="31">
        <v>0.2</v>
      </c>
      <c r="C82" s="32"/>
      <c r="D82" s="30" t="s">
        <v>112</v>
      </c>
      <c r="E82" s="31">
        <v>0.2</v>
      </c>
    </row>
    <row r="83" spans="1:5">
      <c r="A83" s="30" t="s">
        <v>113</v>
      </c>
      <c r="B83" s="31">
        <v>0.7</v>
      </c>
      <c r="C83" s="32"/>
      <c r="D83" s="30" t="s">
        <v>113</v>
      </c>
      <c r="E83" s="31">
        <v>0.7</v>
      </c>
    </row>
    <row r="84" spans="1:5">
      <c r="A84" s="30" t="s">
        <v>114</v>
      </c>
      <c r="B84" s="31">
        <v>0.2</v>
      </c>
      <c r="C84" s="32"/>
      <c r="D84" s="30" t="s">
        <v>114</v>
      </c>
      <c r="E84" s="31">
        <v>0.2</v>
      </c>
    </row>
    <row r="85" spans="1:5">
      <c r="A85" s="30" t="s">
        <v>115</v>
      </c>
      <c r="B85" s="31">
        <v>0.2</v>
      </c>
      <c r="C85" s="32"/>
      <c r="D85" s="30" t="s">
        <v>115</v>
      </c>
      <c r="E85" s="31">
        <v>0.2</v>
      </c>
    </row>
    <row r="86" spans="1:5">
      <c r="A86" s="30" t="s">
        <v>116</v>
      </c>
      <c r="B86" s="31">
        <v>0.2</v>
      </c>
      <c r="C86" s="32"/>
      <c r="D86" s="30" t="s">
        <v>116</v>
      </c>
      <c r="E86" s="31">
        <v>0.2</v>
      </c>
    </row>
    <row r="87" spans="1:5">
      <c r="A87" s="30" t="s">
        <v>117</v>
      </c>
      <c r="B87" s="31">
        <v>0.2</v>
      </c>
      <c r="C87" s="32"/>
      <c r="D87" s="30" t="s">
        <v>117</v>
      </c>
      <c r="E87" s="31">
        <v>0.2</v>
      </c>
    </row>
    <row r="88" spans="1:5">
      <c r="A88" s="30" t="s">
        <v>118</v>
      </c>
      <c r="B88" s="31">
        <v>0.2</v>
      </c>
      <c r="C88" s="32"/>
      <c r="D88" s="30" t="s">
        <v>118</v>
      </c>
      <c r="E88" s="31">
        <v>0.2</v>
      </c>
    </row>
    <row r="89" spans="1:5">
      <c r="A89" s="30" t="s">
        <v>119</v>
      </c>
      <c r="B89" s="31">
        <v>0.2</v>
      </c>
      <c r="C89" s="32"/>
      <c r="D89" s="30" t="s">
        <v>119</v>
      </c>
      <c r="E89" s="31">
        <v>0.2</v>
      </c>
    </row>
    <row r="90" spans="1:5">
      <c r="A90" s="30" t="s">
        <v>120</v>
      </c>
      <c r="B90" s="31">
        <v>0.2</v>
      </c>
      <c r="C90" s="32"/>
      <c r="D90" s="30" t="s">
        <v>120</v>
      </c>
      <c r="E90" s="31">
        <v>0.2</v>
      </c>
    </row>
    <row r="91" spans="1:5">
      <c r="A91" s="30" t="s">
        <v>121</v>
      </c>
      <c r="B91" s="31">
        <v>0.2</v>
      </c>
      <c r="C91" s="32"/>
      <c r="D91" s="30" t="s">
        <v>121</v>
      </c>
      <c r="E91" s="31">
        <v>0.2</v>
      </c>
    </row>
    <row r="92" spans="1:5">
      <c r="A92" s="30" t="s">
        <v>122</v>
      </c>
      <c r="B92" s="31">
        <v>0.7</v>
      </c>
      <c r="C92" s="32"/>
      <c r="D92" s="30" t="s">
        <v>122</v>
      </c>
      <c r="E92" s="31">
        <v>0.7</v>
      </c>
    </row>
    <row r="93" spans="1:5">
      <c r="A93" s="30" t="s">
        <v>123</v>
      </c>
      <c r="B93" s="31">
        <v>0.2</v>
      </c>
      <c r="C93" s="32"/>
      <c r="D93" s="30" t="s">
        <v>123</v>
      </c>
      <c r="E93" s="31">
        <v>0.2</v>
      </c>
    </row>
    <row r="94" spans="1:5">
      <c r="A94" s="30" t="s">
        <v>124</v>
      </c>
      <c r="B94" s="31">
        <v>0.2</v>
      </c>
      <c r="C94" s="32"/>
      <c r="D94" s="30" t="s">
        <v>124</v>
      </c>
      <c r="E94" s="31">
        <v>0.2</v>
      </c>
    </row>
    <row r="95" spans="1:5">
      <c r="A95" s="30" t="s">
        <v>125</v>
      </c>
      <c r="B95" s="31">
        <v>0.2</v>
      </c>
      <c r="C95" s="32"/>
      <c r="D95" s="30" t="s">
        <v>125</v>
      </c>
      <c r="E95" s="31">
        <v>0.2</v>
      </c>
    </row>
    <row r="96" spans="1:5">
      <c r="A96" s="30" t="s">
        <v>126</v>
      </c>
      <c r="B96" s="31">
        <v>0.2</v>
      </c>
      <c r="C96" s="32"/>
      <c r="D96" s="30" t="s">
        <v>126</v>
      </c>
      <c r="E96" s="31">
        <v>0.2</v>
      </c>
    </row>
    <row r="97" spans="1:6">
      <c r="A97" s="30" t="s">
        <v>127</v>
      </c>
      <c r="B97" s="31">
        <v>0.2</v>
      </c>
      <c r="C97" s="32"/>
      <c r="D97" s="30" t="s">
        <v>127</v>
      </c>
      <c r="E97" s="31">
        <v>0.2</v>
      </c>
    </row>
    <row r="98" spans="1:6">
      <c r="A98" s="30" t="s">
        <v>128</v>
      </c>
      <c r="B98" s="31">
        <v>0.2</v>
      </c>
      <c r="C98" s="32"/>
      <c r="D98" s="30" t="s">
        <v>128</v>
      </c>
      <c r="E98" s="31">
        <v>0.2</v>
      </c>
    </row>
    <row r="99" spans="1:6">
      <c r="A99" s="30" t="s">
        <v>129</v>
      </c>
      <c r="B99" s="31">
        <v>0.7</v>
      </c>
      <c r="C99" s="32"/>
      <c r="D99" s="30" t="s">
        <v>129</v>
      </c>
      <c r="E99" s="31">
        <v>0.7</v>
      </c>
    </row>
    <row r="100" spans="1:6">
      <c r="A100" s="30" t="s">
        <v>130</v>
      </c>
      <c r="B100" s="31">
        <v>0.2</v>
      </c>
      <c r="C100" s="32"/>
      <c r="D100" s="30" t="s">
        <v>130</v>
      </c>
      <c r="E100" s="31">
        <v>0.2</v>
      </c>
    </row>
    <row r="101" spans="1:6">
      <c r="A101" s="30" t="s">
        <v>131</v>
      </c>
      <c r="B101" s="31">
        <v>0.2</v>
      </c>
      <c r="C101" s="32"/>
      <c r="D101" s="30" t="s">
        <v>131</v>
      </c>
      <c r="E101" s="31">
        <v>0.2</v>
      </c>
    </row>
    <row r="102" spans="1:6">
      <c r="A102" s="30" t="s">
        <v>132</v>
      </c>
      <c r="B102" s="31">
        <v>0.2</v>
      </c>
      <c r="C102" s="32"/>
      <c r="D102" s="30" t="s">
        <v>132</v>
      </c>
      <c r="E102" s="31">
        <v>0.2</v>
      </c>
    </row>
    <row r="103" spans="1:6">
      <c r="A103" s="30" t="s">
        <v>133</v>
      </c>
      <c r="B103" s="31">
        <v>0.2</v>
      </c>
      <c r="C103" s="32"/>
      <c r="D103" s="30" t="s">
        <v>133</v>
      </c>
      <c r="E103" s="31">
        <v>0.2</v>
      </c>
    </row>
    <row r="104" spans="1:6">
      <c r="A104" s="30" t="s">
        <v>134</v>
      </c>
      <c r="B104" s="31">
        <v>0.2</v>
      </c>
      <c r="C104" s="32"/>
      <c r="D104" s="30" t="s">
        <v>134</v>
      </c>
      <c r="E104" s="31">
        <v>0.2</v>
      </c>
    </row>
    <row r="105" spans="1:6">
      <c r="A105" s="30" t="s">
        <v>135</v>
      </c>
      <c r="B105" s="31">
        <v>0.2</v>
      </c>
      <c r="C105" s="32"/>
      <c r="D105" s="30" t="s">
        <v>135</v>
      </c>
      <c r="E105" s="31">
        <v>0.2</v>
      </c>
    </row>
    <row r="106" spans="1:6">
      <c r="A106" s="30" t="s">
        <v>136</v>
      </c>
      <c r="B106" s="31">
        <v>0.2</v>
      </c>
      <c r="C106" s="32"/>
      <c r="D106" s="30" t="s">
        <v>136</v>
      </c>
      <c r="E106" s="31">
        <v>0.2</v>
      </c>
    </row>
    <row r="107" spans="1:6">
      <c r="A107" s="30" t="s">
        <v>137</v>
      </c>
      <c r="B107" s="31">
        <v>0.2</v>
      </c>
      <c r="C107" s="32"/>
      <c r="D107" s="30" t="s">
        <v>137</v>
      </c>
      <c r="E107" s="31">
        <v>0.2</v>
      </c>
    </row>
    <row r="108" spans="1:6">
      <c r="A108" s="30" t="s">
        <v>138</v>
      </c>
      <c r="B108" s="31">
        <v>0.2</v>
      </c>
      <c r="C108" s="32"/>
      <c r="D108" s="30" t="s">
        <v>138</v>
      </c>
      <c r="E108" s="31">
        <v>0.2</v>
      </c>
    </row>
    <row r="109" spans="1:6">
      <c r="A109" s="30" t="s">
        <v>139</v>
      </c>
      <c r="B109" s="31">
        <v>0.2</v>
      </c>
      <c r="C109" s="32"/>
      <c r="D109" s="30" t="s">
        <v>139</v>
      </c>
      <c r="E109" s="31">
        <v>0.2</v>
      </c>
    </row>
    <row r="110" spans="1:6">
      <c r="A110" s="30" t="s">
        <v>140</v>
      </c>
      <c r="B110" s="31">
        <v>0.2</v>
      </c>
      <c r="C110" s="32"/>
      <c r="D110" s="30" t="s">
        <v>140</v>
      </c>
      <c r="E110" s="31">
        <v>0.2</v>
      </c>
    </row>
    <row r="111" spans="1:6">
      <c r="A111" s="30" t="s">
        <v>141</v>
      </c>
      <c r="B111" s="31">
        <v>0.2</v>
      </c>
      <c r="C111" s="32"/>
      <c r="D111" s="30" t="s">
        <v>141</v>
      </c>
      <c r="E111" s="31">
        <v>0.2</v>
      </c>
    </row>
    <row r="112" spans="1:6">
      <c r="A112" s="33" t="s">
        <v>142</v>
      </c>
      <c r="B112" s="34">
        <v>0.1</v>
      </c>
      <c r="C112" s="35"/>
      <c r="D112" s="33" t="s">
        <v>142</v>
      </c>
      <c r="E112" s="34">
        <v>0.1</v>
      </c>
      <c r="F112" s="36" t="s">
        <v>143</v>
      </c>
    </row>
    <row r="113" spans="1:6">
      <c r="A113" s="33" t="s">
        <v>144</v>
      </c>
      <c r="B113" s="34">
        <v>0.12</v>
      </c>
      <c r="C113" s="35"/>
      <c r="D113" s="33" t="s">
        <v>144</v>
      </c>
      <c r="E113" s="34">
        <v>0.12</v>
      </c>
      <c r="F113" s="36" t="s">
        <v>143</v>
      </c>
    </row>
    <row r="114" spans="1:6">
      <c r="A114" s="33" t="s">
        <v>145</v>
      </c>
      <c r="B114" s="34">
        <v>0.15</v>
      </c>
      <c r="C114" s="35"/>
      <c r="D114" s="33" t="s">
        <v>145</v>
      </c>
      <c r="E114" s="34">
        <v>0.15</v>
      </c>
      <c r="F114" s="36" t="s">
        <v>143</v>
      </c>
    </row>
  </sheetData>
  <sheetProtection algorithmName="SHA-512" hashValue="/aLv33oDhA80YHwgoqQlOVD5c5qAFeUVK1EABvso2ON32ZIGjmliFjqV3ZlgI4UGBXufVhFqXR/JZBSlHzYOZQ==" saltValue="/unVoFzYxxslCAeJ2uiV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misura fissa</vt:lpstr>
      <vt:lpstr>Maggiorazioni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Lunardi Donatella</dc:creator>
  <cp:lastModifiedBy>Lunardi Donatella</cp:lastModifiedBy>
  <dcterms:created xsi:type="dcterms:W3CDTF">2024-06-12T08:30:01Z</dcterms:created>
  <dcterms:modified xsi:type="dcterms:W3CDTF">2024-06-13T12:56:00Z</dcterms:modified>
</cp:coreProperties>
</file>